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DF3E5A80-17CE-468D-8244-BFFAA8C39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Wise" sheetId="4" r:id="rId1"/>
  </sheets>
  <definedNames>
    <definedName name="_xlnm.Print_Area" localSheetId="0">DistrictWise!$A$1:$T$45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5" i="4" l="1"/>
  <c r="R45" i="4"/>
  <c r="O45" i="4"/>
  <c r="L45" i="4"/>
  <c r="I45" i="4"/>
  <c r="F45" i="4"/>
  <c r="C45" i="4"/>
  <c r="T44" i="4"/>
  <c r="Q44" i="4"/>
  <c r="N44" i="4"/>
  <c r="K44" i="4"/>
  <c r="H44" i="4"/>
  <c r="E44" i="4"/>
  <c r="T43" i="4"/>
  <c r="Q43" i="4"/>
  <c r="N43" i="4"/>
  <c r="K43" i="4"/>
  <c r="H43" i="4"/>
  <c r="E43" i="4"/>
  <c r="T42" i="4"/>
  <c r="Q42" i="4"/>
  <c r="N42" i="4"/>
  <c r="K42" i="4"/>
  <c r="H42" i="4"/>
  <c r="E42" i="4"/>
  <c r="T41" i="4"/>
  <c r="Q41" i="4"/>
  <c r="N41" i="4"/>
  <c r="K41" i="4"/>
  <c r="H41" i="4"/>
  <c r="E41" i="4"/>
  <c r="T40" i="4"/>
  <c r="Q40" i="4"/>
  <c r="N40" i="4"/>
  <c r="K40" i="4"/>
  <c r="H40" i="4"/>
  <c r="E40" i="4"/>
  <c r="T39" i="4"/>
  <c r="Q39" i="4"/>
  <c r="N39" i="4"/>
  <c r="K39" i="4"/>
  <c r="H39" i="4"/>
  <c r="E39" i="4"/>
  <c r="T38" i="4"/>
  <c r="Q38" i="4"/>
  <c r="N38" i="4"/>
  <c r="K38" i="4"/>
  <c r="H38" i="4"/>
  <c r="E38" i="4"/>
  <c r="T37" i="4"/>
  <c r="Q37" i="4"/>
  <c r="N37" i="4"/>
  <c r="K37" i="4"/>
  <c r="H37" i="4"/>
  <c r="E37" i="4"/>
  <c r="T36" i="4"/>
  <c r="Q36" i="4"/>
  <c r="N36" i="4"/>
  <c r="K36" i="4"/>
  <c r="H36" i="4"/>
  <c r="E36" i="4"/>
  <c r="T35" i="4"/>
  <c r="Q35" i="4"/>
  <c r="N35" i="4"/>
  <c r="K35" i="4"/>
  <c r="H35" i="4"/>
  <c r="E35" i="4"/>
  <c r="T34" i="4"/>
  <c r="Q34" i="4"/>
  <c r="N34" i="4"/>
  <c r="K34" i="4"/>
  <c r="H34" i="4"/>
  <c r="E34" i="4"/>
  <c r="T33" i="4"/>
  <c r="Q33" i="4"/>
  <c r="N33" i="4"/>
  <c r="K33" i="4"/>
  <c r="H33" i="4"/>
  <c r="E33" i="4"/>
  <c r="T32" i="4"/>
  <c r="Q32" i="4"/>
  <c r="N32" i="4"/>
  <c r="K32" i="4"/>
  <c r="H32" i="4"/>
  <c r="E32" i="4"/>
  <c r="T31" i="4"/>
  <c r="Q31" i="4"/>
  <c r="N31" i="4"/>
  <c r="K31" i="4"/>
  <c r="H31" i="4"/>
  <c r="E31" i="4"/>
  <c r="T30" i="4"/>
  <c r="Q30" i="4"/>
  <c r="N30" i="4"/>
  <c r="K30" i="4"/>
  <c r="H30" i="4"/>
  <c r="E30" i="4"/>
  <c r="T29" i="4"/>
  <c r="Q29" i="4"/>
  <c r="N29" i="4"/>
  <c r="K29" i="4"/>
  <c r="H29" i="4"/>
  <c r="E29" i="4"/>
  <c r="T28" i="4"/>
  <c r="Q28" i="4"/>
  <c r="N28" i="4"/>
  <c r="K28" i="4"/>
  <c r="H28" i="4"/>
  <c r="E28" i="4"/>
  <c r="T27" i="4"/>
  <c r="Q27" i="4"/>
  <c r="N27" i="4"/>
  <c r="K27" i="4"/>
  <c r="H27" i="4"/>
  <c r="E27" i="4"/>
  <c r="T26" i="4"/>
  <c r="Q26" i="4"/>
  <c r="N26" i="4"/>
  <c r="K26" i="4"/>
  <c r="H26" i="4"/>
  <c r="E26" i="4"/>
  <c r="T25" i="4"/>
  <c r="Q25" i="4"/>
  <c r="N25" i="4"/>
  <c r="K25" i="4"/>
  <c r="H25" i="4"/>
  <c r="E25" i="4"/>
  <c r="T24" i="4"/>
  <c r="Q24" i="4"/>
  <c r="N24" i="4"/>
  <c r="K24" i="4"/>
  <c r="H24" i="4"/>
  <c r="E24" i="4"/>
  <c r="T23" i="4"/>
  <c r="Q23" i="4"/>
  <c r="N23" i="4"/>
  <c r="K23" i="4"/>
  <c r="H23" i="4"/>
  <c r="E23" i="4"/>
  <c r="T22" i="4"/>
  <c r="Q22" i="4"/>
  <c r="N22" i="4"/>
  <c r="K22" i="4"/>
  <c r="H22" i="4"/>
  <c r="E22" i="4"/>
  <c r="T21" i="4"/>
  <c r="Q21" i="4"/>
  <c r="N21" i="4"/>
  <c r="K21" i="4"/>
  <c r="H21" i="4"/>
  <c r="E21" i="4"/>
  <c r="T20" i="4"/>
  <c r="Q20" i="4"/>
  <c r="N20" i="4"/>
  <c r="K20" i="4"/>
  <c r="H20" i="4"/>
  <c r="E20" i="4"/>
  <c r="T19" i="4"/>
  <c r="Q19" i="4"/>
  <c r="N19" i="4"/>
  <c r="K19" i="4"/>
  <c r="H19" i="4"/>
  <c r="E19" i="4"/>
  <c r="T18" i="4"/>
  <c r="Q18" i="4"/>
  <c r="N18" i="4"/>
  <c r="K18" i="4"/>
  <c r="H18" i="4"/>
  <c r="E18" i="4"/>
  <c r="T17" i="4"/>
  <c r="Q17" i="4"/>
  <c r="N17" i="4"/>
  <c r="K17" i="4"/>
  <c r="H17" i="4"/>
  <c r="E17" i="4"/>
  <c r="T16" i="4"/>
  <c r="Q16" i="4"/>
  <c r="N16" i="4"/>
  <c r="K16" i="4"/>
  <c r="H16" i="4"/>
  <c r="E16" i="4"/>
  <c r="T15" i="4"/>
  <c r="Q15" i="4"/>
  <c r="N15" i="4"/>
  <c r="K15" i="4"/>
  <c r="H15" i="4"/>
  <c r="E15" i="4"/>
  <c r="T14" i="4"/>
  <c r="Q14" i="4"/>
  <c r="N14" i="4"/>
  <c r="K14" i="4"/>
  <c r="H14" i="4"/>
  <c r="E14" i="4"/>
  <c r="T13" i="4"/>
  <c r="Q13" i="4"/>
  <c r="N13" i="4"/>
  <c r="K13" i="4"/>
  <c r="H13" i="4"/>
  <c r="E13" i="4"/>
  <c r="T12" i="4"/>
  <c r="Q12" i="4"/>
  <c r="N12" i="4"/>
  <c r="K12" i="4"/>
  <c r="H12" i="4"/>
  <c r="E12" i="4"/>
  <c r="T11" i="4"/>
  <c r="Q11" i="4"/>
  <c r="N11" i="4"/>
  <c r="K11" i="4"/>
  <c r="H11" i="4"/>
  <c r="E11" i="4"/>
  <c r="T10" i="4"/>
  <c r="Q10" i="4"/>
  <c r="N10" i="4"/>
  <c r="K10" i="4"/>
  <c r="H10" i="4"/>
  <c r="E10" i="4"/>
  <c r="T9" i="4"/>
  <c r="Q9" i="4"/>
  <c r="N9" i="4"/>
  <c r="K9" i="4"/>
  <c r="H9" i="4"/>
  <c r="E9" i="4"/>
  <c r="T8" i="4"/>
  <c r="Q8" i="4"/>
  <c r="N8" i="4"/>
  <c r="K8" i="4"/>
  <c r="H8" i="4"/>
  <c r="E8" i="4"/>
  <c r="T7" i="4"/>
  <c r="Q7" i="4"/>
  <c r="N7" i="4"/>
  <c r="K7" i="4"/>
  <c r="H7" i="4"/>
  <c r="E7" i="4"/>
  <c r="Q45" i="4" l="1"/>
  <c r="H45" i="4"/>
  <c r="K45" i="4"/>
  <c r="N45" i="4"/>
  <c r="E45" i="4"/>
</calcChain>
</file>

<file path=xl/sharedStrings.xml><?xml version="1.0" encoding="utf-8"?>
<sst xmlns="http://schemas.openxmlformats.org/spreadsheetml/2006/main" count="69" uniqueCount="53">
  <si>
    <t>STATE LEVEL BANKERS' COMMITTEE BIHAR, PATNA</t>
  </si>
  <si>
    <t xml:space="preserve">DISTRICT NAME </t>
  </si>
  <si>
    <t>AGRICULTURE</t>
  </si>
  <si>
    <t>MSME</t>
  </si>
  <si>
    <t>O P S</t>
  </si>
  <si>
    <t>TPS</t>
  </si>
  <si>
    <t>N P S</t>
  </si>
  <si>
    <t>GRAND TOTAL</t>
  </si>
  <si>
    <t>TARGET</t>
  </si>
  <si>
    <t>ACHIE</t>
  </si>
  <si>
    <t>%ACH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</si>
  <si>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</si>
  <si>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</si>
  <si>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</si>
  <si>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</si>
  <si>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</si>
  <si>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</si>
  <si>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</si>
  <si>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</si>
  <si>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</si>
  <si>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</si>
  <si>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</si>
  <si>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</si>
  <si>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</si>
  <si>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</si>
  <si>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</si>
  <si>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</si>
  <si>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</si>
  <si>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</si>
  <si>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</si>
  <si>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</si>
  <si>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</si>
  <si>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</si>
  <si>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</si>
  <si>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</si>
  <si>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</si>
  <si>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</si>
  <si>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</si>
  <si>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</si>
  <si>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</si>
  <si>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</si>
  <si>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</si>
  <si>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</si>
  <si>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</si>
  <si>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</si>
  <si>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</si>
  <si>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</si>
  <si>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</si>
  <si>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</si>
  <si>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 xml:space="preserve">S.N. </t>
  </si>
  <si>
    <t xml:space="preserve">(CONVENOR- STATE BANK OF INDIA) </t>
  </si>
  <si>
    <t xml:space="preserve">( Amount In Rs. Crore ) </t>
  </si>
  <si>
    <t>DISTRICT WISE PERFORMANCE UNDER  ANNUAL CREDIT PLAN (ACP) FY 2025 - 26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</si>
</sst>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45"/>
  <sheetViews>
    <sheetView tabSelected="1" zoomScaleNormal="100" workbookViewId="0">
      <selection activeCell="B11" sqref="B11"/>
    </sheetView>
  </sheetViews>
  <sheetFormatPr defaultColWidth="8.85546875" defaultRowHeight="15.75" x14ac:dyDescent="0.25"/>
  <cols>
    <col min="1" max="1" width="5.5703125" style="2" customWidth="1"/>
    <col min="2" max="2" width="25.5703125" style="5" bestFit="1" customWidth="1"/>
    <col min="3" max="3" width="10.7109375" style="9" bestFit="1" customWidth="1"/>
    <col min="4" max="4" width="10" style="3" customWidth="1"/>
    <col min="5" max="5" width="10.85546875" style="3" customWidth="1"/>
    <col min="6" max="6" width="9.140625" style="2" customWidth="1"/>
    <col min="7" max="7" width="10.7109375" style="3" bestFit="1" customWidth="1"/>
    <col min="8" max="8" width="10" style="3" customWidth="1"/>
    <col min="9" max="9" width="9.5703125" style="2" bestFit="1" customWidth="1"/>
    <col min="10" max="10" width="9.5703125" style="3" bestFit="1" customWidth="1"/>
    <col min="11" max="11" width="10" style="3" customWidth="1"/>
    <col min="12" max="12" width="10.5703125" style="2" bestFit="1" customWidth="1"/>
    <col min="13" max="13" width="11.140625" style="3" customWidth="1"/>
    <col min="14" max="14" width="10.42578125" style="3" bestFit="1" customWidth="1"/>
    <col min="15" max="15" width="9.7109375" style="2" bestFit="1" customWidth="1"/>
    <col min="16" max="16" width="10.7109375" style="3" bestFit="1" customWidth="1"/>
    <col min="17" max="17" width="10.42578125" style="3" bestFit="1" customWidth="1"/>
    <col min="18" max="18" width="10.5703125" style="2" bestFit="1" customWidth="1"/>
    <col min="19" max="19" width="11.140625" style="3" customWidth="1"/>
    <col min="20" max="20" width="9" style="3" customWidth="1"/>
    <col min="21" max="23" width="8.85546875" style="1" customWidth="1"/>
    <col min="24" max="16384" width="8.85546875" style="1"/>
  </cols>
  <sheetData>
    <row r="1" spans="1:20" ht="17.100000000000001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7.100000000000001" customHeight="1" x14ac:dyDescent="0.25">
      <c r="A2" s="25" t="s">
        <v>50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7.100000000000001" customHeight="1" x14ac:dyDescent="0.25">
      <c r="A3" s="25" t="s">
        <v>52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7.100000000000001" customHeight="1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17.25" customHeight="1" x14ac:dyDescent="0.25">
      <c r="A5" s="28" t="s">
        <v>49</v>
      </c>
      <c r="B5" s="27" t="s">
        <v>1</v>
      </c>
      <c r="C5" s="26" t="s">
        <v>2</v>
      </c>
      <c r="D5" s="26"/>
      <c r="E5" s="26"/>
      <c r="F5" s="26" t="s">
        <v>3</v>
      </c>
      <c r="G5" s="26"/>
      <c r="H5" s="26"/>
      <c r="I5" s="26" t="s">
        <v>4</v>
      </c>
      <c r="J5" s="26"/>
      <c r="K5" s="26"/>
      <c r="L5" s="26" t="s">
        <v>5</v>
      </c>
      <c r="M5" s="26"/>
      <c r="N5" s="26"/>
      <c r="O5" s="26" t="s">
        <v>6</v>
      </c>
      <c r="P5" s="26"/>
      <c r="Q5" s="26"/>
      <c r="R5" s="26" t="s">
        <v>7</v>
      </c>
      <c r="S5" s="26"/>
      <c r="T5" s="26"/>
    </row>
    <row r="6" spans="1:20" ht="22.7" customHeight="1" x14ac:dyDescent="0.25">
      <c r="A6" s="28"/>
      <c r="B6" s="27"/>
      <c r="C6" s="19" t="s">
        <v>8</v>
      </c>
      <c r="D6" s="20" t="s">
        <v>9</v>
      </c>
      <c r="E6" s="20" t="s">
        <v>10</v>
      </c>
      <c r="F6" s="21" t="s">
        <v>8</v>
      </c>
      <c r="G6" s="20" t="s">
        <v>9</v>
      </c>
      <c r="H6" s="20" t="s">
        <v>10</v>
      </c>
      <c r="I6" s="21" t="s">
        <v>8</v>
      </c>
      <c r="J6" s="20" t="s">
        <v>9</v>
      </c>
      <c r="K6" s="20" t="s">
        <v>10</v>
      </c>
      <c r="L6" s="21" t="s">
        <v>8</v>
      </c>
      <c r="M6" s="20" t="s">
        <v>9</v>
      </c>
      <c r="N6" s="20" t="s">
        <v>10</v>
      </c>
      <c r="O6" s="21" t="s">
        <v>8</v>
      </c>
      <c r="P6" s="20" t="s">
        <v>9</v>
      </c>
      <c r="Q6" s="20" t="s">
        <v>10</v>
      </c>
      <c r="R6" s="21" t="s">
        <v>8</v>
      </c>
      <c r="S6" s="20" t="s">
        <v>9</v>
      </c>
      <c r="T6" s="20" t="s">
        <v>10</v>
      </c>
    </row>
    <row r="7" spans="1:20" ht="18" customHeight="1" x14ac:dyDescent="0.25">
      <c r="A7" s="6">
        <v>1</v>
      </c>
      <c r="B7" s="7" t="s">
        <v>11</v>
      </c>
      <c r="C7" s="10">
        <v>2249</v>
      </c>
      <c r="D7" s="22">
        <v>1781</v>
      </c>
      <c r="E7" s="8">
        <f t="shared" ref="E7:E45" si="0">(D7/C7)*100</f>
        <v>79.190751445086704</v>
      </c>
      <c r="F7" s="12">
        <v>2122</v>
      </c>
      <c r="G7" s="22">
        <v>1966.91</v>
      </c>
      <c r="H7" s="8">
        <f t="shared" ref="H7:H45" si="1">(G7/F7)*100</f>
        <v>92.691328934967018</v>
      </c>
      <c r="I7" s="12">
        <v>227</v>
      </c>
      <c r="J7" s="22">
        <v>99.34</v>
      </c>
      <c r="K7" s="8">
        <f t="shared" ref="K7:K45" si="2">(J7/I7)*100</f>
        <v>43.762114537444937</v>
      </c>
      <c r="L7" s="12">
        <v>4598</v>
      </c>
      <c r="M7" s="22">
        <v>3847.26</v>
      </c>
      <c r="N7" s="8">
        <f t="shared" ref="N7:N45" si="3">(M7/L7)*100</f>
        <v>83.672466289691172</v>
      </c>
      <c r="O7" s="12">
        <v>1428</v>
      </c>
      <c r="P7" s="22">
        <v>1451.8</v>
      </c>
      <c r="Q7" s="8">
        <f t="shared" ref="Q7:Q45" si="4">(P7/O7)*100</f>
        <v>101.66666666666666</v>
      </c>
      <c r="R7" s="12">
        <v>6026</v>
      </c>
      <c r="S7" s="11">
        <v>5299.05</v>
      </c>
      <c r="T7" s="8">
        <f t="shared" ref="T7:T45" si="5">(S7/R7)*100</f>
        <v>87.936442084301362</v>
      </c>
    </row>
    <row r="8" spans="1:20" ht="18" customHeight="1" x14ac:dyDescent="0.25">
      <c r="A8" s="6">
        <v>2</v>
      </c>
      <c r="B8" s="7" t="s">
        <v>12</v>
      </c>
      <c r="C8" s="10">
        <v>810</v>
      </c>
      <c r="D8" s="22">
        <v>645.70000000000005</v>
      </c>
      <c r="E8" s="8">
        <f t="shared" si="0"/>
        <v>79.716049382716065</v>
      </c>
      <c r="F8" s="12">
        <v>860</v>
      </c>
      <c r="G8" s="22">
        <v>400.25</v>
      </c>
      <c r="H8" s="8">
        <f t="shared" si="1"/>
        <v>46.54069767441861</v>
      </c>
      <c r="I8" s="12">
        <v>60</v>
      </c>
      <c r="J8" s="22">
        <v>15.52</v>
      </c>
      <c r="K8" s="8">
        <f t="shared" si="2"/>
        <v>25.866666666666667</v>
      </c>
      <c r="L8" s="12">
        <v>1730</v>
      </c>
      <c r="M8" s="22">
        <v>1061.47</v>
      </c>
      <c r="N8" s="8">
        <f t="shared" si="3"/>
        <v>61.356647398843933</v>
      </c>
      <c r="O8" s="12">
        <v>456</v>
      </c>
      <c r="P8" s="22">
        <v>322.61</v>
      </c>
      <c r="Q8" s="8">
        <f t="shared" si="4"/>
        <v>70.747807017543863</v>
      </c>
      <c r="R8" s="12">
        <v>2186</v>
      </c>
      <c r="S8" s="11">
        <v>1384.08</v>
      </c>
      <c r="T8" s="8">
        <f t="shared" si="5"/>
        <v>63.315645013723696</v>
      </c>
    </row>
    <row r="9" spans="1:20" ht="18" customHeight="1" x14ac:dyDescent="0.25">
      <c r="A9" s="6">
        <v>3</v>
      </c>
      <c r="B9" s="7" t="s">
        <v>13</v>
      </c>
      <c r="C9" s="10">
        <v>4516</v>
      </c>
      <c r="D9" s="22">
        <v>2155.5</v>
      </c>
      <c r="E9" s="8">
        <f t="shared" si="0"/>
        <v>47.730292294065549</v>
      </c>
      <c r="F9" s="12">
        <v>2071</v>
      </c>
      <c r="G9" s="22">
        <v>1991.03</v>
      </c>
      <c r="H9" s="8">
        <f t="shared" si="1"/>
        <v>96.13858039594399</v>
      </c>
      <c r="I9" s="12">
        <v>215</v>
      </c>
      <c r="J9" s="22">
        <v>75.2</v>
      </c>
      <c r="K9" s="8">
        <f t="shared" si="2"/>
        <v>34.976744186046517</v>
      </c>
      <c r="L9" s="12">
        <v>6802</v>
      </c>
      <c r="M9" s="22">
        <v>4221.7299999999996</v>
      </c>
      <c r="N9" s="8">
        <f t="shared" si="3"/>
        <v>62.06600999705968</v>
      </c>
      <c r="O9" s="12">
        <v>1493</v>
      </c>
      <c r="P9" s="22">
        <v>1247.93</v>
      </c>
      <c r="Q9" s="8">
        <f t="shared" si="4"/>
        <v>83.5853985264568</v>
      </c>
      <c r="R9" s="12">
        <v>8295</v>
      </c>
      <c r="S9" s="11">
        <v>5469.67</v>
      </c>
      <c r="T9" s="8">
        <f t="shared" si="5"/>
        <v>65.93936106088006</v>
      </c>
    </row>
    <row r="10" spans="1:20" ht="18" customHeight="1" x14ac:dyDescent="0.25">
      <c r="A10" s="6">
        <v>4</v>
      </c>
      <c r="B10" s="7" t="s">
        <v>14</v>
      </c>
      <c r="C10" s="10">
        <v>1743</v>
      </c>
      <c r="D10" s="22">
        <v>1010.51</v>
      </c>
      <c r="E10" s="8">
        <f t="shared" si="0"/>
        <v>57.975329890992541</v>
      </c>
      <c r="F10" s="12">
        <v>1569</v>
      </c>
      <c r="G10" s="22">
        <v>623.89</v>
      </c>
      <c r="H10" s="8">
        <f t="shared" si="1"/>
        <v>39.763543658381131</v>
      </c>
      <c r="I10" s="12">
        <v>216</v>
      </c>
      <c r="J10" s="22">
        <v>223.5</v>
      </c>
      <c r="K10" s="8">
        <f t="shared" si="2"/>
        <v>103.47222222222223</v>
      </c>
      <c r="L10" s="12">
        <v>3528</v>
      </c>
      <c r="M10" s="22">
        <v>1857.9</v>
      </c>
      <c r="N10" s="8">
        <f t="shared" si="3"/>
        <v>52.661564625850346</v>
      </c>
      <c r="O10" s="12">
        <v>1042</v>
      </c>
      <c r="P10" s="22">
        <v>619.19000000000005</v>
      </c>
      <c r="Q10" s="8">
        <f t="shared" si="4"/>
        <v>59.423224568138203</v>
      </c>
      <c r="R10" s="12">
        <v>4570</v>
      </c>
      <c r="S10" s="11">
        <v>2477.09</v>
      </c>
      <c r="T10" s="8">
        <f t="shared" si="5"/>
        <v>54.20328227571116</v>
      </c>
    </row>
    <row r="11" spans="1:20" ht="18" customHeight="1" x14ac:dyDescent="0.25">
      <c r="A11" s="6">
        <v>5</v>
      </c>
      <c r="B11" s="7" t="s">
        <v>15</v>
      </c>
      <c r="C11" s="10">
        <v>3572</v>
      </c>
      <c r="D11" s="22">
        <v>2689.12</v>
      </c>
      <c r="E11" s="8">
        <f t="shared" si="0"/>
        <v>75.283314669652853</v>
      </c>
      <c r="F11" s="12">
        <v>4071</v>
      </c>
      <c r="G11" s="22">
        <v>3683.24</v>
      </c>
      <c r="H11" s="8">
        <f t="shared" si="1"/>
        <v>90.475067550970266</v>
      </c>
      <c r="I11" s="12">
        <v>302</v>
      </c>
      <c r="J11" s="22">
        <v>317.58</v>
      </c>
      <c r="K11" s="8">
        <f t="shared" si="2"/>
        <v>105.15894039735099</v>
      </c>
      <c r="L11" s="12">
        <v>7945</v>
      </c>
      <c r="M11" s="22">
        <v>6689.94</v>
      </c>
      <c r="N11" s="8">
        <f t="shared" si="3"/>
        <v>84.203146633102577</v>
      </c>
      <c r="O11" s="12">
        <v>1850</v>
      </c>
      <c r="P11" s="22">
        <v>2547.25</v>
      </c>
      <c r="Q11" s="8">
        <f t="shared" si="4"/>
        <v>137.68918918918919</v>
      </c>
      <c r="R11" s="12">
        <v>9795</v>
      </c>
      <c r="S11" s="11">
        <v>9237.19</v>
      </c>
      <c r="T11" s="8">
        <f t="shared" si="5"/>
        <v>94.305155691679431</v>
      </c>
    </row>
    <row r="12" spans="1:20" ht="18" customHeight="1" x14ac:dyDescent="0.25">
      <c r="A12" s="6">
        <v>6</v>
      </c>
      <c r="B12" s="7" t="s">
        <v>16</v>
      </c>
      <c r="C12" s="10">
        <v>4065</v>
      </c>
      <c r="D12" s="22">
        <v>1732.22</v>
      </c>
      <c r="E12" s="8">
        <f t="shared" si="0"/>
        <v>42.613038130381305</v>
      </c>
      <c r="F12" s="12">
        <v>5004</v>
      </c>
      <c r="G12" s="22">
        <v>3478.07</v>
      </c>
      <c r="H12" s="8">
        <f t="shared" si="1"/>
        <v>69.505795363709026</v>
      </c>
      <c r="I12" s="12">
        <v>405</v>
      </c>
      <c r="J12" s="22">
        <v>479.64</v>
      </c>
      <c r="K12" s="8">
        <f t="shared" si="2"/>
        <v>118.42962962962962</v>
      </c>
      <c r="L12" s="12">
        <v>9474</v>
      </c>
      <c r="M12" s="22">
        <v>5689.93</v>
      </c>
      <c r="N12" s="8">
        <f t="shared" si="3"/>
        <v>60.058370276546334</v>
      </c>
      <c r="O12" s="12">
        <v>2514</v>
      </c>
      <c r="P12" s="22">
        <v>3136.57</v>
      </c>
      <c r="Q12" s="8">
        <f t="shared" si="4"/>
        <v>124.76412092283215</v>
      </c>
      <c r="R12" s="12">
        <v>11988</v>
      </c>
      <c r="S12" s="11">
        <v>8826.5</v>
      </c>
      <c r="T12" s="8">
        <f t="shared" si="5"/>
        <v>73.627794461127792</v>
      </c>
    </row>
    <row r="13" spans="1:20" ht="18" customHeight="1" x14ac:dyDescent="0.25">
      <c r="A13" s="6">
        <v>7</v>
      </c>
      <c r="B13" s="7" t="s">
        <v>17</v>
      </c>
      <c r="C13" s="10">
        <v>3815</v>
      </c>
      <c r="D13" s="22">
        <v>1904.88</v>
      </c>
      <c r="E13" s="8">
        <f t="shared" si="0"/>
        <v>49.931323722149415</v>
      </c>
      <c r="F13" s="12">
        <v>3848</v>
      </c>
      <c r="G13" s="22">
        <v>2321.3200000000002</v>
      </c>
      <c r="H13" s="8">
        <f t="shared" si="1"/>
        <v>60.32536382536383</v>
      </c>
      <c r="I13" s="12">
        <v>233</v>
      </c>
      <c r="J13" s="22">
        <v>125.12</v>
      </c>
      <c r="K13" s="8">
        <f t="shared" si="2"/>
        <v>53.699570815450649</v>
      </c>
      <c r="L13" s="12">
        <v>7896</v>
      </c>
      <c r="M13" s="22">
        <v>4351.3100000000004</v>
      </c>
      <c r="N13" s="8">
        <f t="shared" si="3"/>
        <v>55.107776089159074</v>
      </c>
      <c r="O13" s="12">
        <v>1637</v>
      </c>
      <c r="P13" s="22">
        <v>1828.1</v>
      </c>
      <c r="Q13" s="8">
        <f t="shared" si="4"/>
        <v>111.67379352474039</v>
      </c>
      <c r="R13" s="12">
        <v>9533</v>
      </c>
      <c r="S13" s="11">
        <v>6179.41</v>
      </c>
      <c r="T13" s="8">
        <f t="shared" si="5"/>
        <v>64.821252491345845</v>
      </c>
    </row>
    <row r="14" spans="1:20" ht="18" customHeight="1" x14ac:dyDescent="0.25">
      <c r="A14" s="6">
        <v>8</v>
      </c>
      <c r="B14" s="7" t="s">
        <v>18</v>
      </c>
      <c r="C14" s="10">
        <v>2275</v>
      </c>
      <c r="D14" s="22">
        <v>1204.18</v>
      </c>
      <c r="E14" s="8">
        <f t="shared" si="0"/>
        <v>52.930989010989016</v>
      </c>
      <c r="F14" s="12">
        <v>2270</v>
      </c>
      <c r="G14" s="22">
        <v>1039.55</v>
      </c>
      <c r="H14" s="8">
        <f t="shared" si="1"/>
        <v>45.795154185022028</v>
      </c>
      <c r="I14" s="12">
        <v>157</v>
      </c>
      <c r="J14" s="22">
        <v>55.69</v>
      </c>
      <c r="K14" s="8">
        <f t="shared" si="2"/>
        <v>35.471337579617831</v>
      </c>
      <c r="L14" s="12">
        <v>4702</v>
      </c>
      <c r="M14" s="22">
        <v>2299.42</v>
      </c>
      <c r="N14" s="8">
        <f t="shared" si="3"/>
        <v>48.903019991492982</v>
      </c>
      <c r="O14" s="12">
        <v>1096</v>
      </c>
      <c r="P14" s="22">
        <v>936.5</v>
      </c>
      <c r="Q14" s="8">
        <f t="shared" si="4"/>
        <v>85.447080291970806</v>
      </c>
      <c r="R14" s="12">
        <v>5798</v>
      </c>
      <c r="S14" s="11">
        <v>3235.92</v>
      </c>
      <c r="T14" s="8">
        <f t="shared" si="5"/>
        <v>55.81096929975854</v>
      </c>
    </row>
    <row r="15" spans="1:20" ht="18" customHeight="1" x14ac:dyDescent="0.25">
      <c r="A15" s="6">
        <v>9</v>
      </c>
      <c r="B15" s="7" t="s">
        <v>19</v>
      </c>
      <c r="C15" s="10">
        <v>3692</v>
      </c>
      <c r="D15" s="22">
        <v>1979.17</v>
      </c>
      <c r="E15" s="8">
        <f t="shared" si="0"/>
        <v>53.606988082340202</v>
      </c>
      <c r="F15" s="12">
        <v>3640</v>
      </c>
      <c r="G15" s="22">
        <v>3356.86</v>
      </c>
      <c r="H15" s="8">
        <f t="shared" si="1"/>
        <v>92.221428571428575</v>
      </c>
      <c r="I15" s="12">
        <v>242</v>
      </c>
      <c r="J15" s="22">
        <v>148.26</v>
      </c>
      <c r="K15" s="8">
        <f t="shared" si="2"/>
        <v>61.264462809917354</v>
      </c>
      <c r="L15" s="12">
        <v>7574</v>
      </c>
      <c r="M15" s="22">
        <v>5484.29</v>
      </c>
      <c r="N15" s="8">
        <f t="shared" si="3"/>
        <v>72.409426987060996</v>
      </c>
      <c r="O15" s="12">
        <v>1933</v>
      </c>
      <c r="P15" s="22">
        <v>2619.52</v>
      </c>
      <c r="Q15" s="8">
        <f t="shared" si="4"/>
        <v>135.51577858251423</v>
      </c>
      <c r="R15" s="12">
        <v>9507</v>
      </c>
      <c r="S15" s="11">
        <v>8103.81</v>
      </c>
      <c r="T15" s="8">
        <f t="shared" si="5"/>
        <v>85.240454402019566</v>
      </c>
    </row>
    <row r="16" spans="1:20" ht="18" customHeight="1" x14ac:dyDescent="0.25">
      <c r="A16" s="6">
        <v>10</v>
      </c>
      <c r="B16" s="7" t="s">
        <v>20</v>
      </c>
      <c r="C16" s="10">
        <v>4602</v>
      </c>
      <c r="D16" s="22">
        <v>3190.86</v>
      </c>
      <c r="E16" s="8">
        <f t="shared" si="0"/>
        <v>69.336375488917867</v>
      </c>
      <c r="F16" s="12">
        <v>5529</v>
      </c>
      <c r="G16" s="22">
        <v>4283.96</v>
      </c>
      <c r="H16" s="8">
        <f t="shared" si="1"/>
        <v>77.481642249954788</v>
      </c>
      <c r="I16" s="12">
        <v>343</v>
      </c>
      <c r="J16" s="22">
        <v>215.36</v>
      </c>
      <c r="K16" s="8">
        <f t="shared" si="2"/>
        <v>62.787172011661809</v>
      </c>
      <c r="L16" s="12">
        <v>10474</v>
      </c>
      <c r="M16" s="22">
        <v>7690.17</v>
      </c>
      <c r="N16" s="8">
        <f t="shared" si="3"/>
        <v>73.421519954172226</v>
      </c>
      <c r="O16" s="12">
        <v>2758</v>
      </c>
      <c r="P16" s="22">
        <v>3728.7</v>
      </c>
      <c r="Q16" s="8">
        <f t="shared" si="4"/>
        <v>135.19579405366207</v>
      </c>
      <c r="R16" s="12">
        <v>13232</v>
      </c>
      <c r="S16" s="11">
        <v>11418.87</v>
      </c>
      <c r="T16" s="8">
        <f t="shared" si="5"/>
        <v>86.29738512696494</v>
      </c>
    </row>
    <row r="17" spans="1:20" ht="18" customHeight="1" x14ac:dyDescent="0.25">
      <c r="A17" s="6">
        <v>11</v>
      </c>
      <c r="B17" s="7" t="s">
        <v>21</v>
      </c>
      <c r="C17" s="10">
        <v>4406</v>
      </c>
      <c r="D17" s="22">
        <v>1434.87</v>
      </c>
      <c r="E17" s="8">
        <f t="shared" si="0"/>
        <v>32.566273263731269</v>
      </c>
      <c r="F17" s="12">
        <v>1794</v>
      </c>
      <c r="G17" s="22">
        <v>1551.29</v>
      </c>
      <c r="H17" s="8">
        <f t="shared" si="1"/>
        <v>86.471014492753611</v>
      </c>
      <c r="I17" s="12">
        <v>219</v>
      </c>
      <c r="J17" s="22">
        <v>68.8</v>
      </c>
      <c r="K17" s="8">
        <f t="shared" si="2"/>
        <v>31.415525114155251</v>
      </c>
      <c r="L17" s="12">
        <v>6419</v>
      </c>
      <c r="M17" s="22">
        <v>3054.96</v>
      </c>
      <c r="N17" s="8">
        <f t="shared" si="3"/>
        <v>47.59245988471725</v>
      </c>
      <c r="O17" s="12">
        <v>1334</v>
      </c>
      <c r="P17" s="22">
        <v>1279.53</v>
      </c>
      <c r="Q17" s="8">
        <f t="shared" si="4"/>
        <v>95.916791604197897</v>
      </c>
      <c r="R17" s="12">
        <v>7753</v>
      </c>
      <c r="S17" s="11">
        <v>4334.49</v>
      </c>
      <c r="T17" s="8">
        <f t="shared" si="5"/>
        <v>55.907261705146396</v>
      </c>
    </row>
    <row r="18" spans="1:20" ht="18" customHeight="1" x14ac:dyDescent="0.25">
      <c r="A18" s="6">
        <v>12</v>
      </c>
      <c r="B18" s="7" t="s">
        <v>22</v>
      </c>
      <c r="C18" s="10">
        <v>1525</v>
      </c>
      <c r="D18" s="22">
        <v>788.21</v>
      </c>
      <c r="E18" s="8">
        <f t="shared" si="0"/>
        <v>51.685901639344266</v>
      </c>
      <c r="F18" s="12">
        <v>1276</v>
      </c>
      <c r="G18" s="22">
        <v>716.63</v>
      </c>
      <c r="H18" s="8">
        <f t="shared" si="1"/>
        <v>56.162225705329149</v>
      </c>
      <c r="I18" s="12">
        <v>146</v>
      </c>
      <c r="J18" s="22">
        <v>59.66</v>
      </c>
      <c r="K18" s="8">
        <f t="shared" si="2"/>
        <v>40.863013698630134</v>
      </c>
      <c r="L18" s="12">
        <v>2947</v>
      </c>
      <c r="M18" s="22">
        <v>1564.51</v>
      </c>
      <c r="N18" s="8">
        <f t="shared" si="3"/>
        <v>53.088225313878525</v>
      </c>
      <c r="O18" s="12">
        <v>793</v>
      </c>
      <c r="P18" s="22">
        <v>954.9</v>
      </c>
      <c r="Q18" s="8">
        <f t="shared" si="4"/>
        <v>120.41614123581337</v>
      </c>
      <c r="R18" s="12">
        <v>3740</v>
      </c>
      <c r="S18" s="11">
        <v>2519.41</v>
      </c>
      <c r="T18" s="8">
        <f t="shared" si="5"/>
        <v>67.363903743315504</v>
      </c>
    </row>
    <row r="19" spans="1:20" ht="18" customHeight="1" x14ac:dyDescent="0.25">
      <c r="A19" s="6">
        <v>13</v>
      </c>
      <c r="B19" s="7" t="s">
        <v>23</v>
      </c>
      <c r="C19" s="10">
        <v>1228</v>
      </c>
      <c r="D19" s="22">
        <v>616.80999999999995</v>
      </c>
      <c r="E19" s="8">
        <f t="shared" si="0"/>
        <v>50.228827361563511</v>
      </c>
      <c r="F19" s="12">
        <v>1546</v>
      </c>
      <c r="G19" s="22">
        <v>623.84</v>
      </c>
      <c r="H19" s="8">
        <f t="shared" si="1"/>
        <v>40.351875808538161</v>
      </c>
      <c r="I19" s="12">
        <v>77</v>
      </c>
      <c r="J19" s="22">
        <v>34.549999999999997</v>
      </c>
      <c r="K19" s="8">
        <f t="shared" si="2"/>
        <v>44.870129870129865</v>
      </c>
      <c r="L19" s="12">
        <v>2851</v>
      </c>
      <c r="M19" s="22">
        <v>1275.2</v>
      </c>
      <c r="N19" s="8">
        <f t="shared" si="3"/>
        <v>44.728165555945282</v>
      </c>
      <c r="O19" s="12">
        <v>797</v>
      </c>
      <c r="P19" s="22">
        <v>700.08</v>
      </c>
      <c r="Q19" s="8">
        <f t="shared" si="4"/>
        <v>87.839397741530746</v>
      </c>
      <c r="R19" s="12">
        <v>3648</v>
      </c>
      <c r="S19" s="11">
        <v>1975.28</v>
      </c>
      <c r="T19" s="8">
        <f t="shared" si="5"/>
        <v>54.146929824561404</v>
      </c>
    </row>
    <row r="20" spans="1:20" ht="18" customHeight="1" x14ac:dyDescent="0.25">
      <c r="A20" s="6">
        <v>14</v>
      </c>
      <c r="B20" s="7" t="s">
        <v>24</v>
      </c>
      <c r="C20" s="10">
        <v>2780</v>
      </c>
      <c r="D20" s="22">
        <v>1707.1</v>
      </c>
      <c r="E20" s="8">
        <f t="shared" si="0"/>
        <v>61.406474820143885</v>
      </c>
      <c r="F20" s="12">
        <v>1781</v>
      </c>
      <c r="G20" s="22">
        <v>756.09</v>
      </c>
      <c r="H20" s="8">
        <f t="shared" si="1"/>
        <v>42.453116226838858</v>
      </c>
      <c r="I20" s="12">
        <v>135</v>
      </c>
      <c r="J20" s="22">
        <v>42.92</v>
      </c>
      <c r="K20" s="8">
        <f t="shared" si="2"/>
        <v>31.792592592592595</v>
      </c>
      <c r="L20" s="12">
        <v>4696</v>
      </c>
      <c r="M20" s="22">
        <v>2506.1</v>
      </c>
      <c r="N20" s="8">
        <f t="shared" si="3"/>
        <v>53.366695059625215</v>
      </c>
      <c r="O20" s="12">
        <v>979</v>
      </c>
      <c r="P20" s="22">
        <v>811.8</v>
      </c>
      <c r="Q20" s="8">
        <f t="shared" si="4"/>
        <v>82.921348314606732</v>
      </c>
      <c r="R20" s="12">
        <v>5675</v>
      </c>
      <c r="S20" s="11">
        <v>3317.91</v>
      </c>
      <c r="T20" s="8">
        <f t="shared" si="5"/>
        <v>58.465374449339201</v>
      </c>
    </row>
    <row r="21" spans="1:20" ht="18" customHeight="1" x14ac:dyDescent="0.25">
      <c r="A21" s="6">
        <v>15</v>
      </c>
      <c r="B21" s="7" t="s">
        <v>25</v>
      </c>
      <c r="C21" s="10">
        <v>2382</v>
      </c>
      <c r="D21" s="22">
        <v>2195.58</v>
      </c>
      <c r="E21" s="8">
        <f t="shared" si="0"/>
        <v>92.173803526448367</v>
      </c>
      <c r="F21" s="12">
        <v>3048</v>
      </c>
      <c r="G21" s="22">
        <v>2619.36</v>
      </c>
      <c r="H21" s="8">
        <f t="shared" si="1"/>
        <v>85.937007874015748</v>
      </c>
      <c r="I21" s="12">
        <v>241</v>
      </c>
      <c r="J21" s="22">
        <v>128.62</v>
      </c>
      <c r="K21" s="8">
        <f t="shared" si="2"/>
        <v>53.369294605809124</v>
      </c>
      <c r="L21" s="12">
        <v>5671</v>
      </c>
      <c r="M21" s="22">
        <v>4943.5600000000004</v>
      </c>
      <c r="N21" s="8">
        <f t="shared" si="3"/>
        <v>87.172632692646815</v>
      </c>
      <c r="O21" s="12">
        <v>1673</v>
      </c>
      <c r="P21" s="22">
        <v>1746.88</v>
      </c>
      <c r="Q21" s="8">
        <f t="shared" si="4"/>
        <v>104.41601912731619</v>
      </c>
      <c r="R21" s="12">
        <v>7344</v>
      </c>
      <c r="S21" s="11">
        <v>6690.44</v>
      </c>
      <c r="T21" s="8">
        <f t="shared" si="5"/>
        <v>91.100762527233115</v>
      </c>
    </row>
    <row r="22" spans="1:20" ht="18" customHeight="1" x14ac:dyDescent="0.25">
      <c r="A22" s="6">
        <v>16</v>
      </c>
      <c r="B22" s="7" t="s">
        <v>26</v>
      </c>
      <c r="C22" s="10">
        <v>1914</v>
      </c>
      <c r="D22" s="22">
        <v>988.26</v>
      </c>
      <c r="E22" s="8">
        <f t="shared" si="0"/>
        <v>51.63322884012539</v>
      </c>
      <c r="F22" s="12">
        <v>1349</v>
      </c>
      <c r="G22" s="22">
        <v>1070.26</v>
      </c>
      <c r="H22" s="8">
        <f t="shared" si="1"/>
        <v>79.337286879169753</v>
      </c>
      <c r="I22" s="12">
        <v>139</v>
      </c>
      <c r="J22" s="22">
        <v>47.56</v>
      </c>
      <c r="K22" s="8">
        <f t="shared" si="2"/>
        <v>34.215827338129493</v>
      </c>
      <c r="L22" s="12">
        <v>3402</v>
      </c>
      <c r="M22" s="22">
        <v>2106.0700000000002</v>
      </c>
      <c r="N22" s="8">
        <f t="shared" si="3"/>
        <v>61.906819517930636</v>
      </c>
      <c r="O22" s="12">
        <v>774</v>
      </c>
      <c r="P22" s="22">
        <v>780.44</v>
      </c>
      <c r="Q22" s="8">
        <f t="shared" si="4"/>
        <v>100.83204134366926</v>
      </c>
      <c r="R22" s="12">
        <v>4176</v>
      </c>
      <c r="S22" s="11">
        <v>2886.51</v>
      </c>
      <c r="T22" s="8">
        <f t="shared" si="5"/>
        <v>69.12140804597702</v>
      </c>
    </row>
    <row r="23" spans="1:20" ht="18" customHeight="1" x14ac:dyDescent="0.25">
      <c r="A23" s="6">
        <v>17</v>
      </c>
      <c r="B23" s="7" t="s">
        <v>27</v>
      </c>
      <c r="C23" s="10">
        <v>1329</v>
      </c>
      <c r="D23" s="22">
        <v>1380.45</v>
      </c>
      <c r="E23" s="8">
        <f t="shared" si="0"/>
        <v>103.87133182844244</v>
      </c>
      <c r="F23" s="12">
        <v>1568</v>
      </c>
      <c r="G23" s="22">
        <v>1094.57</v>
      </c>
      <c r="H23" s="8">
        <f t="shared" si="1"/>
        <v>69.806760204081627</v>
      </c>
      <c r="I23" s="12">
        <v>156</v>
      </c>
      <c r="J23" s="22">
        <v>74.27</v>
      </c>
      <c r="K23" s="8">
        <f t="shared" si="2"/>
        <v>47.608974358974351</v>
      </c>
      <c r="L23" s="12">
        <v>3053</v>
      </c>
      <c r="M23" s="22">
        <v>2549.29</v>
      </c>
      <c r="N23" s="8">
        <f t="shared" si="3"/>
        <v>83.501146413363898</v>
      </c>
      <c r="O23" s="12">
        <v>904</v>
      </c>
      <c r="P23" s="22">
        <v>923.99</v>
      </c>
      <c r="Q23" s="8">
        <f t="shared" si="4"/>
        <v>102.21128318584071</v>
      </c>
      <c r="R23" s="12">
        <v>3957</v>
      </c>
      <c r="S23" s="11">
        <v>3473.28</v>
      </c>
      <c r="T23" s="8">
        <f t="shared" si="5"/>
        <v>87.775587566338146</v>
      </c>
    </row>
    <row r="24" spans="1:20" ht="18" customHeight="1" x14ac:dyDescent="0.25">
      <c r="A24" s="6">
        <v>18</v>
      </c>
      <c r="B24" s="7" t="s">
        <v>28</v>
      </c>
      <c r="C24" s="10">
        <v>1334</v>
      </c>
      <c r="D24" s="22">
        <v>664.01</v>
      </c>
      <c r="E24" s="8">
        <f t="shared" si="0"/>
        <v>49.775862068965516</v>
      </c>
      <c r="F24" s="12">
        <v>1137</v>
      </c>
      <c r="G24" s="22">
        <v>499.77</v>
      </c>
      <c r="H24" s="8">
        <f t="shared" si="1"/>
        <v>43.955145118733505</v>
      </c>
      <c r="I24" s="12">
        <v>108</v>
      </c>
      <c r="J24" s="22">
        <v>45.34</v>
      </c>
      <c r="K24" s="8">
        <f t="shared" si="2"/>
        <v>41.981481481481488</v>
      </c>
      <c r="L24" s="12">
        <v>2579</v>
      </c>
      <c r="M24" s="22">
        <v>1209.1199999999999</v>
      </c>
      <c r="N24" s="8">
        <f t="shared" si="3"/>
        <v>46.883288096161294</v>
      </c>
      <c r="O24" s="12">
        <v>607</v>
      </c>
      <c r="P24" s="22">
        <v>540.79</v>
      </c>
      <c r="Q24" s="8">
        <f t="shared" si="4"/>
        <v>89.09225700164744</v>
      </c>
      <c r="R24" s="12">
        <v>3186</v>
      </c>
      <c r="S24" s="11">
        <v>1749.91</v>
      </c>
      <c r="T24" s="8">
        <f t="shared" si="5"/>
        <v>54.924984306340242</v>
      </c>
    </row>
    <row r="25" spans="1:20" ht="18" customHeight="1" x14ac:dyDescent="0.25">
      <c r="A25" s="6">
        <v>19</v>
      </c>
      <c r="B25" s="7" t="s">
        <v>29</v>
      </c>
      <c r="C25" s="10">
        <v>1538</v>
      </c>
      <c r="D25" s="22">
        <v>1052.48</v>
      </c>
      <c r="E25" s="8">
        <f t="shared" si="0"/>
        <v>68.431729518855661</v>
      </c>
      <c r="F25" s="12">
        <v>1348</v>
      </c>
      <c r="G25" s="22">
        <v>957.36</v>
      </c>
      <c r="H25" s="8">
        <f t="shared" si="1"/>
        <v>71.020771513353125</v>
      </c>
      <c r="I25" s="12">
        <v>122</v>
      </c>
      <c r="J25" s="22">
        <v>41.05</v>
      </c>
      <c r="K25" s="8">
        <f t="shared" si="2"/>
        <v>33.647540983606554</v>
      </c>
      <c r="L25" s="12">
        <v>3008</v>
      </c>
      <c r="M25" s="22">
        <v>2050.9</v>
      </c>
      <c r="N25" s="8">
        <f t="shared" si="3"/>
        <v>68.18151595744682</v>
      </c>
      <c r="O25" s="12">
        <v>1131</v>
      </c>
      <c r="P25" s="22">
        <v>917.28</v>
      </c>
      <c r="Q25" s="8">
        <f t="shared" si="4"/>
        <v>81.103448275862064</v>
      </c>
      <c r="R25" s="12">
        <v>4139</v>
      </c>
      <c r="S25" s="11">
        <v>2968.18</v>
      </c>
      <c r="T25" s="8">
        <f t="shared" si="5"/>
        <v>71.712490939840535</v>
      </c>
    </row>
    <row r="26" spans="1:20" ht="18" customHeight="1" x14ac:dyDescent="0.25">
      <c r="A26" s="6">
        <v>20</v>
      </c>
      <c r="B26" s="7" t="s">
        <v>30</v>
      </c>
      <c r="C26" s="10">
        <v>3109</v>
      </c>
      <c r="D26" s="22">
        <v>2101.31</v>
      </c>
      <c r="E26" s="8">
        <f t="shared" si="0"/>
        <v>67.587970408491472</v>
      </c>
      <c r="F26" s="12">
        <v>3425</v>
      </c>
      <c r="G26" s="22">
        <v>2370.86</v>
      </c>
      <c r="H26" s="8">
        <f t="shared" si="1"/>
        <v>69.22218978102191</v>
      </c>
      <c r="I26" s="12">
        <v>260</v>
      </c>
      <c r="J26" s="22">
        <v>94.02</v>
      </c>
      <c r="K26" s="8">
        <f t="shared" si="2"/>
        <v>36.161538461538463</v>
      </c>
      <c r="L26" s="12">
        <v>6794</v>
      </c>
      <c r="M26" s="22">
        <v>4566.18</v>
      </c>
      <c r="N26" s="8">
        <f t="shared" si="3"/>
        <v>67.20900794818958</v>
      </c>
      <c r="O26" s="12">
        <v>1902</v>
      </c>
      <c r="P26" s="22">
        <v>1689.98</v>
      </c>
      <c r="Q26" s="8">
        <f t="shared" si="4"/>
        <v>88.852786540483692</v>
      </c>
      <c r="R26" s="12">
        <v>8696</v>
      </c>
      <c r="S26" s="11">
        <v>6256.17</v>
      </c>
      <c r="T26" s="8">
        <f t="shared" si="5"/>
        <v>71.943077276908923</v>
      </c>
    </row>
    <row r="27" spans="1:20" ht="18" customHeight="1" x14ac:dyDescent="0.25">
      <c r="A27" s="6">
        <v>21</v>
      </c>
      <c r="B27" s="7" t="s">
        <v>31</v>
      </c>
      <c r="C27" s="10">
        <v>1613</v>
      </c>
      <c r="D27" s="22">
        <v>541.97</v>
      </c>
      <c r="E27" s="8">
        <f t="shared" si="0"/>
        <v>33.600123992560448</v>
      </c>
      <c r="F27" s="12">
        <v>1805</v>
      </c>
      <c r="G27" s="22">
        <v>738.45</v>
      </c>
      <c r="H27" s="8">
        <f t="shared" si="1"/>
        <v>40.911357340720222</v>
      </c>
      <c r="I27" s="12">
        <v>167</v>
      </c>
      <c r="J27" s="22">
        <v>122.08</v>
      </c>
      <c r="K27" s="8">
        <f t="shared" si="2"/>
        <v>73.101796407185631</v>
      </c>
      <c r="L27" s="12">
        <v>3585</v>
      </c>
      <c r="M27" s="22">
        <v>1402.5</v>
      </c>
      <c r="N27" s="8">
        <f t="shared" si="3"/>
        <v>39.121338912133893</v>
      </c>
      <c r="O27" s="12">
        <v>1080</v>
      </c>
      <c r="P27" s="22">
        <v>1234.26</v>
      </c>
      <c r="Q27" s="8">
        <f t="shared" si="4"/>
        <v>114.28333333333333</v>
      </c>
      <c r="R27" s="12">
        <v>4665</v>
      </c>
      <c r="S27" s="11">
        <v>2636.76</v>
      </c>
      <c r="T27" s="8">
        <f t="shared" si="5"/>
        <v>56.522186495176854</v>
      </c>
    </row>
    <row r="28" spans="1:20" ht="18" customHeight="1" x14ac:dyDescent="0.25">
      <c r="A28" s="6">
        <v>22</v>
      </c>
      <c r="B28" s="7" t="s">
        <v>32</v>
      </c>
      <c r="C28" s="10">
        <v>6045</v>
      </c>
      <c r="D28" s="22">
        <v>3606.48</v>
      </c>
      <c r="E28" s="8">
        <f t="shared" si="0"/>
        <v>59.660545905707195</v>
      </c>
      <c r="F28" s="12">
        <v>6029</v>
      </c>
      <c r="G28" s="22">
        <v>6172.25</v>
      </c>
      <c r="H28" s="8">
        <f t="shared" si="1"/>
        <v>102.37601592303864</v>
      </c>
      <c r="I28" s="12">
        <v>436</v>
      </c>
      <c r="J28" s="22">
        <v>264.39</v>
      </c>
      <c r="K28" s="8">
        <f t="shared" si="2"/>
        <v>60.639908256880723</v>
      </c>
      <c r="L28" s="12">
        <v>12510</v>
      </c>
      <c r="M28" s="22">
        <v>10043.120000000001</v>
      </c>
      <c r="N28" s="8">
        <f t="shared" si="3"/>
        <v>80.280735411670662</v>
      </c>
      <c r="O28" s="12">
        <v>5611</v>
      </c>
      <c r="P28" s="22">
        <v>5219.99</v>
      </c>
      <c r="Q28" s="8">
        <f t="shared" si="4"/>
        <v>93.031366957761534</v>
      </c>
      <c r="R28" s="12">
        <v>18121</v>
      </c>
      <c r="S28" s="11">
        <v>15263.1</v>
      </c>
      <c r="T28" s="8">
        <f t="shared" si="5"/>
        <v>84.228795320346563</v>
      </c>
    </row>
    <row r="29" spans="1:20" ht="18" customHeight="1" x14ac:dyDescent="0.25">
      <c r="A29" s="6">
        <v>23</v>
      </c>
      <c r="B29" s="7" t="s">
        <v>33</v>
      </c>
      <c r="C29" s="10">
        <v>3247</v>
      </c>
      <c r="D29" s="22">
        <v>1833.26</v>
      </c>
      <c r="E29" s="8">
        <f t="shared" si="0"/>
        <v>56.460117031105639</v>
      </c>
      <c r="F29" s="12">
        <v>3004</v>
      </c>
      <c r="G29" s="22">
        <v>2302.0700000000002</v>
      </c>
      <c r="H29" s="8">
        <f t="shared" si="1"/>
        <v>76.633488681757669</v>
      </c>
      <c r="I29" s="12">
        <v>233</v>
      </c>
      <c r="J29" s="22">
        <v>272.45</v>
      </c>
      <c r="K29" s="8">
        <f t="shared" si="2"/>
        <v>116.931330472103</v>
      </c>
      <c r="L29" s="12">
        <v>6484</v>
      </c>
      <c r="M29" s="22">
        <v>4407.78</v>
      </c>
      <c r="N29" s="8">
        <f t="shared" si="3"/>
        <v>67.979333744602087</v>
      </c>
      <c r="O29" s="12">
        <v>1660</v>
      </c>
      <c r="P29" s="22">
        <v>1828.24</v>
      </c>
      <c r="Q29" s="8">
        <f t="shared" si="4"/>
        <v>110.13493975903614</v>
      </c>
      <c r="R29" s="12">
        <v>8144</v>
      </c>
      <c r="S29" s="11">
        <v>6236.02</v>
      </c>
      <c r="T29" s="8">
        <f t="shared" si="5"/>
        <v>76.57195481335954</v>
      </c>
    </row>
    <row r="30" spans="1:20" ht="18" customHeight="1" x14ac:dyDescent="0.25">
      <c r="A30" s="6">
        <v>24</v>
      </c>
      <c r="B30" s="7" t="s">
        <v>34</v>
      </c>
      <c r="C30" s="10">
        <v>1857</v>
      </c>
      <c r="D30" s="22">
        <v>1158.8599999999999</v>
      </c>
      <c r="E30" s="8">
        <f t="shared" si="0"/>
        <v>62.404954227248247</v>
      </c>
      <c r="F30" s="12">
        <v>1576</v>
      </c>
      <c r="G30" s="22">
        <v>1284.71</v>
      </c>
      <c r="H30" s="8">
        <f t="shared" si="1"/>
        <v>81.517131979695435</v>
      </c>
      <c r="I30" s="12">
        <v>169</v>
      </c>
      <c r="J30" s="22">
        <v>64.819999999999993</v>
      </c>
      <c r="K30" s="8">
        <f t="shared" si="2"/>
        <v>38.35502958579881</v>
      </c>
      <c r="L30" s="12">
        <v>3602</v>
      </c>
      <c r="M30" s="22">
        <v>2508.39</v>
      </c>
      <c r="N30" s="8">
        <f t="shared" si="3"/>
        <v>69.638811771238196</v>
      </c>
      <c r="O30" s="12">
        <v>994</v>
      </c>
      <c r="P30" s="22">
        <v>1013.8</v>
      </c>
      <c r="Q30" s="8">
        <f t="shared" si="4"/>
        <v>101.99195171026156</v>
      </c>
      <c r="R30" s="12">
        <v>4596</v>
      </c>
      <c r="S30" s="11">
        <v>3522.2</v>
      </c>
      <c r="T30" s="8">
        <f t="shared" si="5"/>
        <v>76.636205395996512</v>
      </c>
    </row>
    <row r="31" spans="1:20" ht="18" customHeight="1" x14ac:dyDescent="0.25">
      <c r="A31" s="6">
        <v>25</v>
      </c>
      <c r="B31" s="7" t="s">
        <v>35</v>
      </c>
      <c r="C31" s="10">
        <v>2940</v>
      </c>
      <c r="D31" s="22">
        <v>2310.1999999999998</v>
      </c>
      <c r="E31" s="8">
        <f t="shared" si="0"/>
        <v>78.578231292517003</v>
      </c>
      <c r="F31" s="12">
        <v>3248</v>
      </c>
      <c r="G31" s="22">
        <v>2368.08</v>
      </c>
      <c r="H31" s="8">
        <f t="shared" si="1"/>
        <v>72.908866995073879</v>
      </c>
      <c r="I31" s="12">
        <v>250</v>
      </c>
      <c r="J31" s="22">
        <v>94.96</v>
      </c>
      <c r="K31" s="8">
        <f t="shared" si="2"/>
        <v>37.983999999999995</v>
      </c>
      <c r="L31" s="12">
        <v>6438</v>
      </c>
      <c r="M31" s="22">
        <v>4773.25</v>
      </c>
      <c r="N31" s="8">
        <f t="shared" si="3"/>
        <v>74.141814228021133</v>
      </c>
      <c r="O31" s="12">
        <v>1776</v>
      </c>
      <c r="P31" s="22">
        <v>2032.32</v>
      </c>
      <c r="Q31" s="8">
        <f t="shared" si="4"/>
        <v>114.43243243243242</v>
      </c>
      <c r="R31" s="12">
        <v>8214</v>
      </c>
      <c r="S31" s="11">
        <v>6805.57</v>
      </c>
      <c r="T31" s="8">
        <f t="shared" si="5"/>
        <v>82.853299245191138</v>
      </c>
    </row>
    <row r="32" spans="1:20" ht="18" customHeight="1" x14ac:dyDescent="0.25">
      <c r="A32" s="6">
        <v>26</v>
      </c>
      <c r="B32" s="7" t="s">
        <v>36</v>
      </c>
      <c r="C32" s="10">
        <v>7415</v>
      </c>
      <c r="D32" s="22">
        <v>12862</v>
      </c>
      <c r="E32" s="8">
        <f t="shared" si="0"/>
        <v>173.45920431557653</v>
      </c>
      <c r="F32" s="12">
        <v>21429</v>
      </c>
      <c r="G32" s="22">
        <v>26291.95</v>
      </c>
      <c r="H32" s="8">
        <f t="shared" si="1"/>
        <v>122.69331280041067</v>
      </c>
      <c r="I32" s="12">
        <v>1092</v>
      </c>
      <c r="J32" s="22">
        <v>1194.22</v>
      </c>
      <c r="K32" s="8">
        <f t="shared" si="2"/>
        <v>109.36080586080585</v>
      </c>
      <c r="L32" s="12">
        <v>29936</v>
      </c>
      <c r="M32" s="22">
        <v>40348.18</v>
      </c>
      <c r="N32" s="8">
        <f t="shared" si="3"/>
        <v>134.78146712987706</v>
      </c>
      <c r="O32" s="12">
        <v>39077</v>
      </c>
      <c r="P32" s="22">
        <v>42589.33</v>
      </c>
      <c r="Q32" s="8">
        <f t="shared" si="4"/>
        <v>108.9882283696292</v>
      </c>
      <c r="R32" s="12">
        <v>69013</v>
      </c>
      <c r="S32" s="11">
        <v>82937.509999999995</v>
      </c>
      <c r="T32" s="8">
        <f t="shared" si="5"/>
        <v>120.17664787793603</v>
      </c>
    </row>
    <row r="33" spans="1:20" ht="18" customHeight="1" x14ac:dyDescent="0.25">
      <c r="A33" s="6">
        <v>27</v>
      </c>
      <c r="B33" s="7" t="s">
        <v>37</v>
      </c>
      <c r="C33" s="10">
        <v>4443</v>
      </c>
      <c r="D33" s="22">
        <v>3465.87</v>
      </c>
      <c r="E33" s="8">
        <f t="shared" si="0"/>
        <v>78.007427413909511</v>
      </c>
      <c r="F33" s="12">
        <v>4262</v>
      </c>
      <c r="G33" s="22">
        <v>3790.61</v>
      </c>
      <c r="H33" s="8">
        <f t="shared" si="1"/>
        <v>88.939699671515726</v>
      </c>
      <c r="I33" s="12">
        <v>351</v>
      </c>
      <c r="J33" s="22">
        <v>118.03</v>
      </c>
      <c r="K33" s="8">
        <f t="shared" si="2"/>
        <v>33.626780626780629</v>
      </c>
      <c r="L33" s="12">
        <v>9056</v>
      </c>
      <c r="M33" s="22">
        <v>7374.51</v>
      </c>
      <c r="N33" s="8">
        <f t="shared" si="3"/>
        <v>81.432310070671377</v>
      </c>
      <c r="O33" s="12">
        <v>2559</v>
      </c>
      <c r="P33" s="22">
        <v>2862.61</v>
      </c>
      <c r="Q33" s="8">
        <f t="shared" si="4"/>
        <v>111.86440015631108</v>
      </c>
      <c r="R33" s="12">
        <v>11615</v>
      </c>
      <c r="S33" s="11">
        <v>10237.129999999999</v>
      </c>
      <c r="T33" s="8">
        <f t="shared" si="5"/>
        <v>88.137150236762793</v>
      </c>
    </row>
    <row r="34" spans="1:20" ht="18" customHeight="1" x14ac:dyDescent="0.25">
      <c r="A34" s="6">
        <v>28</v>
      </c>
      <c r="B34" s="7" t="s">
        <v>38</v>
      </c>
      <c r="C34" s="10">
        <v>2436</v>
      </c>
      <c r="D34" s="22">
        <v>2468.3000000000002</v>
      </c>
      <c r="E34" s="8">
        <f t="shared" si="0"/>
        <v>101.32594417077176</v>
      </c>
      <c r="F34" s="12">
        <v>4105</v>
      </c>
      <c r="G34" s="22">
        <v>4391.3500000000004</v>
      </c>
      <c r="H34" s="8">
        <f t="shared" si="1"/>
        <v>106.97563946406822</v>
      </c>
      <c r="I34" s="12">
        <v>286</v>
      </c>
      <c r="J34" s="22">
        <v>200.91</v>
      </c>
      <c r="K34" s="8">
        <f t="shared" si="2"/>
        <v>70.248251748251747</v>
      </c>
      <c r="L34" s="12">
        <v>6827</v>
      </c>
      <c r="M34" s="22">
        <v>7060.56</v>
      </c>
      <c r="N34" s="8">
        <f t="shared" si="3"/>
        <v>103.42112201552661</v>
      </c>
      <c r="O34" s="12">
        <v>2123</v>
      </c>
      <c r="P34" s="22">
        <v>2446.9699999999998</v>
      </c>
      <c r="Q34" s="8">
        <f t="shared" si="4"/>
        <v>115.26000942063118</v>
      </c>
      <c r="R34" s="12">
        <v>8950</v>
      </c>
      <c r="S34" s="11">
        <v>9507.52</v>
      </c>
      <c r="T34" s="8">
        <f t="shared" si="5"/>
        <v>106.22927374301676</v>
      </c>
    </row>
    <row r="35" spans="1:20" ht="18" customHeight="1" x14ac:dyDescent="0.25">
      <c r="A35" s="6">
        <v>29</v>
      </c>
      <c r="B35" s="7" t="s">
        <v>39</v>
      </c>
      <c r="C35" s="10">
        <v>3229</v>
      </c>
      <c r="D35" s="22">
        <v>2186.09</v>
      </c>
      <c r="E35" s="8">
        <f t="shared" si="0"/>
        <v>67.701765252400122</v>
      </c>
      <c r="F35" s="12">
        <v>3215</v>
      </c>
      <c r="G35" s="22">
        <v>2661.09</v>
      </c>
      <c r="H35" s="8">
        <f t="shared" si="1"/>
        <v>82.771073094867802</v>
      </c>
      <c r="I35" s="12">
        <v>266</v>
      </c>
      <c r="J35" s="22">
        <v>98</v>
      </c>
      <c r="K35" s="8">
        <f t="shared" si="2"/>
        <v>36.84210526315789</v>
      </c>
      <c r="L35" s="12">
        <v>6710</v>
      </c>
      <c r="M35" s="22">
        <v>4945.17</v>
      </c>
      <c r="N35" s="8">
        <f t="shared" si="3"/>
        <v>73.698509687034274</v>
      </c>
      <c r="O35" s="12">
        <v>1733</v>
      </c>
      <c r="P35" s="22">
        <v>1690.25</v>
      </c>
      <c r="Q35" s="8">
        <f t="shared" si="4"/>
        <v>97.533179457587991</v>
      </c>
      <c r="R35" s="12">
        <v>8443</v>
      </c>
      <c r="S35" s="11">
        <v>6635.42</v>
      </c>
      <c r="T35" s="8">
        <f t="shared" si="5"/>
        <v>78.590785265900749</v>
      </c>
    </row>
    <row r="36" spans="1:20" ht="18" customHeight="1" x14ac:dyDescent="0.25">
      <c r="A36" s="6">
        <v>30</v>
      </c>
      <c r="B36" s="7" t="s">
        <v>40</v>
      </c>
      <c r="C36" s="10">
        <v>1789</v>
      </c>
      <c r="D36" s="22">
        <v>859.94</v>
      </c>
      <c r="E36" s="8">
        <f t="shared" si="0"/>
        <v>48.068194522079381</v>
      </c>
      <c r="F36" s="12">
        <v>1357</v>
      </c>
      <c r="G36" s="22">
        <v>1098.18</v>
      </c>
      <c r="H36" s="8">
        <f t="shared" si="1"/>
        <v>80.927044952100218</v>
      </c>
      <c r="I36" s="12">
        <v>102</v>
      </c>
      <c r="J36" s="22">
        <v>81.92</v>
      </c>
      <c r="K36" s="8">
        <f t="shared" si="2"/>
        <v>80.313725490196077</v>
      </c>
      <c r="L36" s="12">
        <v>3248</v>
      </c>
      <c r="M36" s="22">
        <v>2040.04</v>
      </c>
      <c r="N36" s="8">
        <f t="shared" si="3"/>
        <v>62.809113300492612</v>
      </c>
      <c r="O36" s="12">
        <v>945</v>
      </c>
      <c r="P36" s="22">
        <v>1088.83</v>
      </c>
      <c r="Q36" s="8">
        <f t="shared" si="4"/>
        <v>115.22010582010583</v>
      </c>
      <c r="R36" s="12">
        <v>4193</v>
      </c>
      <c r="S36" s="11">
        <v>3128.88</v>
      </c>
      <c r="T36" s="8">
        <f t="shared" si="5"/>
        <v>74.62151204388266</v>
      </c>
    </row>
    <row r="37" spans="1:20" ht="18" customHeight="1" x14ac:dyDescent="0.25">
      <c r="A37" s="6">
        <v>31</v>
      </c>
      <c r="B37" s="7" t="s">
        <v>41</v>
      </c>
      <c r="C37" s="10">
        <v>4192</v>
      </c>
      <c r="D37" s="22">
        <v>3045.28</v>
      </c>
      <c r="E37" s="8">
        <f t="shared" si="0"/>
        <v>72.645038167938935</v>
      </c>
      <c r="F37" s="12">
        <v>4101</v>
      </c>
      <c r="G37" s="22">
        <v>3371.56</v>
      </c>
      <c r="H37" s="8">
        <f t="shared" si="1"/>
        <v>82.213118751524021</v>
      </c>
      <c r="I37" s="12">
        <v>325</v>
      </c>
      <c r="J37" s="22">
        <v>147.71</v>
      </c>
      <c r="K37" s="8">
        <f t="shared" si="2"/>
        <v>45.449230769230766</v>
      </c>
      <c r="L37" s="12">
        <v>8618</v>
      </c>
      <c r="M37" s="22">
        <v>6564.56</v>
      </c>
      <c r="N37" s="8">
        <f t="shared" si="3"/>
        <v>76.172661870503603</v>
      </c>
      <c r="O37" s="12">
        <v>2183</v>
      </c>
      <c r="P37" s="22">
        <v>2151.1999999999998</v>
      </c>
      <c r="Q37" s="8">
        <f t="shared" si="4"/>
        <v>98.543289051763622</v>
      </c>
      <c r="R37" s="12">
        <v>10801</v>
      </c>
      <c r="S37" s="11">
        <v>8715.76</v>
      </c>
      <c r="T37" s="8">
        <f t="shared" si="5"/>
        <v>80.694009813906121</v>
      </c>
    </row>
    <row r="38" spans="1:20" ht="18" customHeight="1" x14ac:dyDescent="0.25">
      <c r="A38" s="6">
        <v>32</v>
      </c>
      <c r="B38" s="7" t="s">
        <v>42</v>
      </c>
      <c r="C38" s="10">
        <v>3795</v>
      </c>
      <c r="D38" s="22">
        <v>2121.21</v>
      </c>
      <c r="E38" s="8">
        <f t="shared" si="0"/>
        <v>55.894861660079052</v>
      </c>
      <c r="F38" s="12">
        <v>4124</v>
      </c>
      <c r="G38" s="22">
        <v>2194.08</v>
      </c>
      <c r="H38" s="8">
        <f t="shared" si="1"/>
        <v>53.202715809893306</v>
      </c>
      <c r="I38" s="12">
        <v>329</v>
      </c>
      <c r="J38" s="22">
        <v>148.56</v>
      </c>
      <c r="K38" s="8">
        <f t="shared" si="2"/>
        <v>45.155015197568389</v>
      </c>
      <c r="L38" s="12">
        <v>8248</v>
      </c>
      <c r="M38" s="22">
        <v>4463.84</v>
      </c>
      <c r="N38" s="8">
        <f t="shared" si="3"/>
        <v>54.120271580989332</v>
      </c>
      <c r="O38" s="12">
        <v>2103</v>
      </c>
      <c r="P38" s="22">
        <v>2312.46</v>
      </c>
      <c r="Q38" s="8">
        <f t="shared" si="4"/>
        <v>109.96005706134093</v>
      </c>
      <c r="R38" s="12">
        <v>10351</v>
      </c>
      <c r="S38" s="11">
        <v>6776.31</v>
      </c>
      <c r="T38" s="8">
        <f t="shared" si="5"/>
        <v>65.465269056129856</v>
      </c>
    </row>
    <row r="39" spans="1:20" ht="18" customHeight="1" x14ac:dyDescent="0.25">
      <c r="A39" s="6">
        <v>33</v>
      </c>
      <c r="B39" s="7" t="s">
        <v>43</v>
      </c>
      <c r="C39" s="10">
        <v>729</v>
      </c>
      <c r="D39" s="22">
        <v>406.02</v>
      </c>
      <c r="E39" s="8">
        <f t="shared" si="0"/>
        <v>55.695473251028801</v>
      </c>
      <c r="F39" s="12">
        <v>835</v>
      </c>
      <c r="G39" s="22">
        <v>392.69</v>
      </c>
      <c r="H39" s="8">
        <f t="shared" si="1"/>
        <v>47.028742514970062</v>
      </c>
      <c r="I39" s="12">
        <v>70</v>
      </c>
      <c r="J39" s="22">
        <v>16.55</v>
      </c>
      <c r="K39" s="8">
        <f t="shared" si="2"/>
        <v>23.642857142857142</v>
      </c>
      <c r="L39" s="12">
        <v>1634</v>
      </c>
      <c r="M39" s="22">
        <v>815.26</v>
      </c>
      <c r="N39" s="8">
        <f t="shared" si="3"/>
        <v>49.893512851897185</v>
      </c>
      <c r="O39" s="12">
        <v>440</v>
      </c>
      <c r="P39" s="22">
        <v>387.85</v>
      </c>
      <c r="Q39" s="8">
        <f t="shared" si="4"/>
        <v>88.14772727272728</v>
      </c>
      <c r="R39" s="12">
        <v>2074</v>
      </c>
      <c r="S39" s="11">
        <v>1203.1099999999999</v>
      </c>
      <c r="T39" s="8">
        <f t="shared" si="5"/>
        <v>58.009161041465759</v>
      </c>
    </row>
    <row r="40" spans="1:20" ht="18" customHeight="1" x14ac:dyDescent="0.25">
      <c r="A40" s="6">
        <v>34</v>
      </c>
      <c r="B40" s="7" t="s">
        <v>44</v>
      </c>
      <c r="C40" s="10">
        <v>582</v>
      </c>
      <c r="D40" s="22">
        <v>342.95</v>
      </c>
      <c r="E40" s="8">
        <f t="shared" si="0"/>
        <v>58.926116838487971</v>
      </c>
      <c r="F40" s="12">
        <v>587</v>
      </c>
      <c r="G40" s="22">
        <v>215.72</v>
      </c>
      <c r="H40" s="8">
        <f t="shared" si="1"/>
        <v>36.749574105621804</v>
      </c>
      <c r="I40" s="12">
        <v>39</v>
      </c>
      <c r="J40" s="22">
        <v>9.5</v>
      </c>
      <c r="K40" s="8">
        <f t="shared" si="2"/>
        <v>24.358974358974358</v>
      </c>
      <c r="L40" s="12">
        <v>1208</v>
      </c>
      <c r="M40" s="22">
        <v>568.16999999999996</v>
      </c>
      <c r="N40" s="8">
        <f t="shared" si="3"/>
        <v>47.033940397350989</v>
      </c>
      <c r="O40" s="12">
        <v>334</v>
      </c>
      <c r="P40" s="22">
        <v>216.93</v>
      </c>
      <c r="Q40" s="8">
        <f t="shared" si="4"/>
        <v>64.949101796407177</v>
      </c>
      <c r="R40" s="12">
        <v>1542</v>
      </c>
      <c r="S40" s="11">
        <v>785.1</v>
      </c>
      <c r="T40" s="8">
        <f t="shared" si="5"/>
        <v>50.914396887159526</v>
      </c>
    </row>
    <row r="41" spans="1:20" ht="18" customHeight="1" x14ac:dyDescent="0.25">
      <c r="A41" s="6">
        <v>35</v>
      </c>
      <c r="B41" s="7" t="s">
        <v>45</v>
      </c>
      <c r="C41" s="10">
        <v>2158</v>
      </c>
      <c r="D41" s="22">
        <v>1435.87</v>
      </c>
      <c r="E41" s="8">
        <f t="shared" si="0"/>
        <v>66.537071362372558</v>
      </c>
      <c r="F41" s="12">
        <v>2268</v>
      </c>
      <c r="G41" s="22">
        <v>1618.61</v>
      </c>
      <c r="H41" s="8">
        <f t="shared" si="1"/>
        <v>71.367283950617278</v>
      </c>
      <c r="I41" s="12">
        <v>162</v>
      </c>
      <c r="J41" s="22">
        <v>68.34</v>
      </c>
      <c r="K41" s="8">
        <f t="shared" si="2"/>
        <v>42.185185185185183</v>
      </c>
      <c r="L41" s="12">
        <v>4588</v>
      </c>
      <c r="M41" s="22">
        <v>3122.82</v>
      </c>
      <c r="N41" s="8">
        <f t="shared" si="3"/>
        <v>68.064952048823031</v>
      </c>
      <c r="O41" s="12">
        <v>1296</v>
      </c>
      <c r="P41" s="22">
        <v>1348.36</v>
      </c>
      <c r="Q41" s="8">
        <f t="shared" si="4"/>
        <v>104.04012345679013</v>
      </c>
      <c r="R41" s="12">
        <v>5884</v>
      </c>
      <c r="S41" s="11">
        <v>4471.18</v>
      </c>
      <c r="T41" s="8">
        <f t="shared" si="5"/>
        <v>75.988783140720599</v>
      </c>
    </row>
    <row r="42" spans="1:20" ht="18" customHeight="1" x14ac:dyDescent="0.25">
      <c r="A42" s="6">
        <v>36</v>
      </c>
      <c r="B42" s="7" t="s">
        <v>46</v>
      </c>
      <c r="C42" s="10">
        <v>3698</v>
      </c>
      <c r="D42" s="22">
        <v>2249.34</v>
      </c>
      <c r="E42" s="8">
        <f t="shared" si="0"/>
        <v>60.825851811790166</v>
      </c>
      <c r="F42" s="12">
        <v>3821</v>
      </c>
      <c r="G42" s="22">
        <v>2263.4899999999998</v>
      </c>
      <c r="H42" s="8">
        <f t="shared" si="1"/>
        <v>59.238157550379476</v>
      </c>
      <c r="I42" s="12">
        <v>293</v>
      </c>
      <c r="J42" s="22">
        <v>100.04</v>
      </c>
      <c r="K42" s="8">
        <f t="shared" si="2"/>
        <v>34.143344709897612</v>
      </c>
      <c r="L42" s="12">
        <v>7812</v>
      </c>
      <c r="M42" s="22">
        <v>4612.8599999999997</v>
      </c>
      <c r="N42" s="8">
        <f t="shared" si="3"/>
        <v>59.048387096774192</v>
      </c>
      <c r="O42" s="12">
        <v>1771</v>
      </c>
      <c r="P42" s="22">
        <v>1925.58</v>
      </c>
      <c r="Q42" s="8">
        <f t="shared" si="4"/>
        <v>108.72840203274986</v>
      </c>
      <c r="R42" s="12">
        <v>9583</v>
      </c>
      <c r="S42" s="11">
        <v>6538.44</v>
      </c>
      <c r="T42" s="8">
        <f t="shared" si="5"/>
        <v>68.229573202546163</v>
      </c>
    </row>
    <row r="43" spans="1:20" ht="18" customHeight="1" x14ac:dyDescent="0.25">
      <c r="A43" s="6">
        <v>37</v>
      </c>
      <c r="B43" s="7" t="s">
        <v>47</v>
      </c>
      <c r="C43" s="10">
        <v>1739</v>
      </c>
      <c r="D43" s="22">
        <v>953.31</v>
      </c>
      <c r="E43" s="8">
        <f t="shared" si="0"/>
        <v>54.819436457734326</v>
      </c>
      <c r="F43" s="12">
        <v>1744</v>
      </c>
      <c r="G43" s="22">
        <v>944.02</v>
      </c>
      <c r="H43" s="8">
        <f t="shared" si="1"/>
        <v>54.1295871559633</v>
      </c>
      <c r="I43" s="12">
        <v>124</v>
      </c>
      <c r="J43" s="22">
        <v>35.86</v>
      </c>
      <c r="K43" s="8">
        <f t="shared" si="2"/>
        <v>28.919354838709676</v>
      </c>
      <c r="L43" s="12">
        <v>3607</v>
      </c>
      <c r="M43" s="22">
        <v>1933.19</v>
      </c>
      <c r="N43" s="8">
        <f t="shared" si="3"/>
        <v>53.595508733019123</v>
      </c>
      <c r="O43" s="12">
        <v>1128</v>
      </c>
      <c r="P43" s="22">
        <v>1243.02</v>
      </c>
      <c r="Q43" s="8">
        <f t="shared" si="4"/>
        <v>110.19680851063829</v>
      </c>
      <c r="R43" s="12">
        <v>4735</v>
      </c>
      <c r="S43" s="11">
        <v>3176.22</v>
      </c>
      <c r="T43" s="8">
        <f t="shared" si="5"/>
        <v>67.079619852164726</v>
      </c>
    </row>
    <row r="44" spans="1:20" ht="18" customHeight="1" x14ac:dyDescent="0.25">
      <c r="A44" s="6">
        <v>38</v>
      </c>
      <c r="B44" s="7" t="s">
        <v>48</v>
      </c>
      <c r="C44" s="10">
        <v>7209</v>
      </c>
      <c r="D44" s="22">
        <v>3124.71</v>
      </c>
      <c r="E44" s="8">
        <f t="shared" si="0"/>
        <v>43.344569288389515</v>
      </c>
      <c r="F44" s="12">
        <v>2234</v>
      </c>
      <c r="G44" s="22">
        <v>2771.05</v>
      </c>
      <c r="H44" s="8">
        <f t="shared" si="1"/>
        <v>124.03983885407341</v>
      </c>
      <c r="I44" s="12">
        <v>303</v>
      </c>
      <c r="J44" s="22">
        <v>139.72999999999999</v>
      </c>
      <c r="K44" s="8">
        <f t="shared" si="2"/>
        <v>46.115511551155116</v>
      </c>
      <c r="L44" s="12">
        <v>9746</v>
      </c>
      <c r="M44" s="22">
        <v>6035.49</v>
      </c>
      <c r="N44" s="8">
        <f t="shared" si="3"/>
        <v>61.927867843217733</v>
      </c>
      <c r="O44" s="12">
        <v>2086</v>
      </c>
      <c r="P44" s="22">
        <v>2215.89</v>
      </c>
      <c r="Q44" s="8">
        <f t="shared" si="4"/>
        <v>106.22674976030679</v>
      </c>
      <c r="R44" s="12">
        <v>11832</v>
      </c>
      <c r="S44" s="11">
        <v>8251.3799999999992</v>
      </c>
      <c r="T44" s="8">
        <f t="shared" si="5"/>
        <v>69.737829614604451</v>
      </c>
    </row>
    <row r="45" spans="1:20" ht="18" customHeight="1" x14ac:dyDescent="0.25">
      <c r="A45" s="13"/>
      <c r="B45" s="14" t="s">
        <v>7</v>
      </c>
      <c r="C45" s="15">
        <f>SUM(C7:C44)</f>
        <v>112000</v>
      </c>
      <c r="D45" s="23">
        <v>76193.87</v>
      </c>
      <c r="E45" s="17">
        <f t="shared" si="0"/>
        <v>68.030241071428563</v>
      </c>
      <c r="F45" s="18">
        <f>SUM(F7:F44)</f>
        <v>119000</v>
      </c>
      <c r="G45" s="23">
        <v>100275.08</v>
      </c>
      <c r="H45" s="17">
        <f t="shared" si="1"/>
        <v>84.264773109243691</v>
      </c>
      <c r="I45" s="18">
        <f>SUM(I7:I44)</f>
        <v>9000</v>
      </c>
      <c r="J45" s="23">
        <v>5570.08</v>
      </c>
      <c r="K45" s="17">
        <f t="shared" si="2"/>
        <v>61.88977777777778</v>
      </c>
      <c r="L45" s="18">
        <f>SUM(L7:L44)</f>
        <v>240000</v>
      </c>
      <c r="M45" s="23">
        <v>182039.02</v>
      </c>
      <c r="N45" s="17">
        <f t="shared" si="3"/>
        <v>75.849591666666655</v>
      </c>
      <c r="O45" s="18">
        <f>SUM(O7:O44)</f>
        <v>96000</v>
      </c>
      <c r="P45" s="23">
        <v>102591.75</v>
      </c>
      <c r="Q45" s="17">
        <f t="shared" si="4"/>
        <v>106.86640624999998</v>
      </c>
      <c r="R45" s="18">
        <f>SUM(R7:R44)</f>
        <v>336000</v>
      </c>
      <c r="S45" s="16">
        <v>284630.77</v>
      </c>
      <c r="T45" s="17">
        <f t="shared" si="5"/>
        <v>84.711538690476189</v>
      </c>
    </row>
  </sheetData>
  <mergeCells count="12">
    <mergeCell ref="A1:T1"/>
    <mergeCell ref="A2:T2"/>
    <mergeCell ref="A3:T3"/>
    <mergeCell ref="C5:E5"/>
    <mergeCell ref="F5:H5"/>
    <mergeCell ref="I5:K5"/>
    <mergeCell ref="L5:N5"/>
    <mergeCell ref="O5:Q5"/>
    <mergeCell ref="R5:T5"/>
    <mergeCell ref="B5:B6"/>
    <mergeCell ref="A5:A6"/>
    <mergeCell ref="A4:T4"/>
  </mergeCells>
  <pageMargins left="0.35433070866141736" right="7.874015748031496E-2" top="0.74803149606299213" bottom="0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DistrictWise</vt:lpstr>
      <vt:lpstr>DistrictWise!Print_Area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</dc:creator>
  <cp:lastModifiedBy>SLBC BIHAR</cp:lastModifiedBy>
  <cp:lastPrinted>2026-06-20T04:59:24Z</cp:lastPrinted>
  <dcterms:created xsi:type="dcterms:W3CDTF">2013-08-22T12:33:56Z</dcterms:created>
  <dcterms:modified xsi:type="dcterms:W3CDTF">2026-07-13T09:08:55Z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2026-05-02T04:57:41Z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2f1e3898-f823-4eeb-9f52-20c036a9206b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